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l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<sst xmlns="http://schemas.openxmlformats.org/spreadsheetml/2006/main" count="13" uniqueCount="13">
  <si>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x_k</t>
  </si>
  <si>
    <t>f(x_k)</t>
  </si>
  <si>
    <t>S’_0</t>
  </si>
  <si>
    <t>S_0</t>
  </si>
  <si>
    <t>S_1</t>
  </si>
  <si>
    <t>S_2</t>
  </si>
  <si>
    <t>S_3</t>
  </si>
  <si>
    <t>S_4</t>
  </si>
  <si>
    <t>S_5</t>
  </si>
  <si>
    <t>S_6</t>
  </si>
  <si>
    <t>h_j</t>
  </si>
  <si>
    <t>t_j</t>
  </si>
  <si>
    <t>s_j^prime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</si>
</sst>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3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9" borderId="0" xfId="0" applyFill="1" applyAlignment="1">
      <alignment/>
    </xf>
    <xf numFmtId="164" fontId="0" fillId="0" borderId="0" xfId="0" applyFont="1" applyAlignment="1">
      <alignment horizontal="center"/>
    </xf>
    <xf numFmtId="164" fontId="0" fillId="9" borderId="0" xfId="0" applyFill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83CAFF"/>
      <rgbColor rgb="00FF99CC"/>
      <rgbColor rgb="00CC99FF"/>
      <rgbColor rgb="00FFCCCC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Spline mediante parábolas recurrentes</a:t>
            </a:r>
          </a:p>
        </c:rich>
      </c:tx>
      <c:layout>
        <c:manualLayout>
          <c:xMode val="factor"/>
          <c:yMode val="factor"/>
          <c:x val="-0.000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355"/>
          <c:w val="0.9347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Folla1!$A$2:$A$9</c:f>
              <c:numCache/>
            </c:numRef>
          </c:xVal>
          <c:yVal>
            <c:numRef>
              <c:f>Folla1!$B$2:$B$9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Folla1!$A$21:$A$31</c:f>
              <c:numCache/>
            </c:numRef>
          </c:xVal>
          <c:yVal>
            <c:numRef>
              <c:f>Folla1!$B$21:$B$31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Folla1!$C$21:$C$31</c:f>
              <c:numCache/>
            </c:numRef>
          </c:xVal>
          <c:yVal>
            <c:numRef>
              <c:f>Folla1!$D$21:$D$31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Folla1!$E$21:$E$31</c:f>
              <c:numCache/>
            </c:numRef>
          </c:xVal>
          <c:yVal>
            <c:numRef>
              <c:f>Folla1!$F$21:$F$31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Folla1!$G$21:$G$31</c:f>
              <c:numCache/>
            </c:numRef>
          </c:xVal>
          <c:yVal>
            <c:numRef>
              <c:f>Folla1!$H$21:$H$31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Folla1!$I$21:$I$31</c:f>
              <c:numCache/>
            </c:numRef>
          </c:xVal>
          <c:yVal>
            <c:numRef>
              <c:f>Folla1!$J$21:$J$31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Folla1!$K$21:$K$31</c:f>
              <c:numCache/>
            </c:numRef>
          </c:xVal>
          <c:yVal>
            <c:numRef>
              <c:f>Folla1!$L$21:$L$31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Folla1!$M$21:$M$31</c:f>
              <c:numCache/>
            </c:numRef>
          </c:xVal>
          <c:yVal>
            <c:numRef>
              <c:f>Folla1!$N$21:$N$31</c:f>
              <c:numCache/>
            </c:numRef>
          </c:yVal>
          <c:smooth val="1"/>
        </c:ser>
        <c:axId val="9666998"/>
        <c:axId val="19894119"/>
      </c:scatterChart>
      <c:valAx>
        <c:axId val="966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x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At val="0"/>
        <c:crossBetween val="midCat"/>
        <c:dispUnits/>
        <c:majorUnit val="1"/>
      </c:val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f(x)=sin(x)+Epsilon (aleatorio, -0,05&lt;eps&lt;0,05)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0</xdr:row>
      <xdr:rowOff>0</xdr:rowOff>
    </xdr:from>
    <xdr:to>
      <xdr:col>10</xdr:col>
      <xdr:colOff>390525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343150" y="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40" zoomScaleNormal="140" workbookViewId="0" topLeftCell="A1">
      <selection activeCell="N16" sqref="N16"/>
    </sheetView>
  </sheetViews>
  <sheetFormatPr defaultColWidth="10.28125" defaultRowHeight="12.75"/>
  <cols>
    <col min="1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2">
        <v>0.82145706664254</v>
      </c>
    </row>
    <row r="3" spans="1:2" ht="12.75">
      <c r="A3" s="2">
        <v>2.17775102350209</v>
      </c>
      <c r="B3" s="2">
        <v>0.773806141816726</v>
      </c>
    </row>
    <row r="4" spans="1:2" ht="12.75">
      <c r="A4" s="2">
        <v>3.81369463071084</v>
      </c>
      <c r="B4" s="2">
        <v>-0.6178360120424731</v>
      </c>
    </row>
    <row r="5" spans="1:2" ht="12.75">
      <c r="A5" s="2">
        <v>4.93511828754482</v>
      </c>
      <c r="B5" s="2">
        <v>-0.98003668003229</v>
      </c>
    </row>
    <row r="6" spans="1:2" ht="12.75">
      <c r="A6" s="2">
        <v>6.30707169641327</v>
      </c>
      <c r="B6" s="2">
        <v>0.017300267819119003</v>
      </c>
    </row>
    <row r="7" spans="1:2" ht="12.75">
      <c r="A7" s="2">
        <v>7.43476323636572</v>
      </c>
      <c r="B7" s="2">
        <v>0.9416136425616941</v>
      </c>
    </row>
    <row r="8" spans="1:2" ht="12.75">
      <c r="A8" s="2">
        <v>8.72140243029845</v>
      </c>
      <c r="B8" s="2">
        <v>0.6254681925562751</v>
      </c>
    </row>
    <row r="9" spans="1:2" ht="12.75">
      <c r="A9" s="2">
        <v>10.4125106580889</v>
      </c>
      <c r="B9" s="2">
        <v>-0.831622141708074</v>
      </c>
    </row>
    <row r="12" ht="12.75">
      <c r="A12" s="3" t="s">
        <v>2</v>
      </c>
    </row>
    <row r="13" ht="12.75">
      <c r="A13" s="4">
        <v>1</v>
      </c>
    </row>
    <row r="20" spans="1:14" ht="12.75">
      <c r="A20" s="3"/>
      <c r="B20" s="3" t="s">
        <v>3</v>
      </c>
      <c r="C20" s="3"/>
      <c r="D20" s="3" t="s">
        <v>4</v>
      </c>
      <c r="E20" s="3"/>
      <c r="F20" s="3" t="s">
        <v>5</v>
      </c>
      <c r="G20" s="3"/>
      <c r="H20" s="3" t="s">
        <v>6</v>
      </c>
      <c r="I20" s="3"/>
      <c r="J20" s="3" t="s">
        <v>7</v>
      </c>
      <c r="K20" s="3"/>
      <c r="L20" s="3" t="s">
        <v>8</v>
      </c>
      <c r="M20" s="3"/>
      <c r="N20" s="3" t="s">
        <v>9</v>
      </c>
    </row>
    <row r="21" spans="1:14" ht="12.75">
      <c r="A21">
        <f>A2</f>
        <v>1</v>
      </c>
      <c r="B21">
        <f aca="true" t="shared" si="0" ref="B21:B31">$B$2+B$33*B$35*(A21-$A$21)/B$33+(B$34-B$33*B$35)*((A21-A$21)/B$33)^2</f>
        <v>0.82145706664254</v>
      </c>
      <c r="C21">
        <f>A3</f>
        <v>2.17775102350209</v>
      </c>
      <c r="D21">
        <f aca="true" t="shared" si="1" ref="D21:D31">$B$3+D$33*D$35*(C21-$C$21)/D$33+(D$34-D$33*D$35)*((C21-C$21)/D$33)^2</f>
        <v>0.773806141816726</v>
      </c>
      <c r="E21">
        <f>A4</f>
        <v>3.81369463071084</v>
      </c>
      <c r="F21">
        <f aca="true" t="shared" si="2" ref="F21:F31">$B$4+F$33*F$35*(E21-$E$21)/F$33+(F$34-F$33*F$35)*((E21-E$21)/F$33)^2</f>
        <v>-0.6178360120424731</v>
      </c>
      <c r="G21">
        <f>A5</f>
        <v>4.93511828754482</v>
      </c>
      <c r="H21">
        <f aca="true" t="shared" si="3" ref="H21:H31">$B$5+H$33*H$35*(G21-$G$21)/H$33+(H$34-H$33*H$35)*((G21-G$21)/H$33)^2</f>
        <v>-0.98003668003229</v>
      </c>
      <c r="I21">
        <f>A6</f>
        <v>6.30707169641327</v>
      </c>
      <c r="J21">
        <f aca="true" t="shared" si="4" ref="J21:J31">$B$6+J$33*J$35*(I21-$I$21)/J$33+(J$34-J$33*J$35)*((I21-I$21)/J$33)^2</f>
        <v>0.017300267819119003</v>
      </c>
      <c r="K21">
        <f>A7</f>
        <v>7.43476323636572</v>
      </c>
      <c r="L21">
        <f aca="true" t="shared" si="5" ref="L21:L31">$B$7+L$33*L$35*(K21-$K$21)/L$33+(L$34-L$33*L$35)*((K21-K$21)/L$33)^2</f>
        <v>0.9416136425616941</v>
      </c>
      <c r="M21">
        <f>A8</f>
        <v>8.72140243029845</v>
      </c>
      <c r="N21">
        <f aca="true" t="shared" si="6" ref="N21:N31">$B$8+N$33*N$35*(M21-$M$21)/N$33+(N$34-N$33*N$35)*((M21-M$21)/N$33)^2</f>
        <v>0.6254681925562751</v>
      </c>
    </row>
    <row r="22" spans="1:14" ht="12.75">
      <c r="A22">
        <f aca="true" t="shared" si="7" ref="A22:A31">A21+($A$3-$A$2)/10</f>
        <v>1.117775102350209</v>
      </c>
      <c r="B22">
        <f t="shared" si="0"/>
        <v>0.92697814950947</v>
      </c>
      <c r="C22">
        <f aca="true" t="shared" si="8" ref="C22:C31">C21+($A$4-$A$3)/10</f>
        <v>2.341345384222965</v>
      </c>
      <c r="D22">
        <f t="shared" si="1"/>
        <v>0.6007407659470596</v>
      </c>
      <c r="E22">
        <f aca="true" t="shared" si="9" ref="E22:E31">E21+($A$5-$A$4)/10</f>
        <v>3.925836996394238</v>
      </c>
      <c r="F22">
        <f t="shared" si="2"/>
        <v>-0.6840752600347664</v>
      </c>
      <c r="G22">
        <f aca="true" t="shared" si="10" ref="G22:G31">G21+(A$6-A$5)/10</f>
        <v>5.072313628431665</v>
      </c>
      <c r="H22">
        <f t="shared" si="3"/>
        <v>-0.9732183195565831</v>
      </c>
      <c r="I22">
        <f aca="true" t="shared" si="11" ref="I22:I31">I21+(A$7-A$6)/10</f>
        <v>6.419840850408515</v>
      </c>
      <c r="J22">
        <f t="shared" si="4"/>
        <v>0.17669558207985375</v>
      </c>
      <c r="K22">
        <f aca="true" t="shared" si="12" ref="K22:K31">K21+(A$8-A$7)/10</f>
        <v>7.563427155758993</v>
      </c>
      <c r="L22">
        <f t="shared" si="5"/>
        <v>0.9569632130477808</v>
      </c>
      <c r="M22">
        <f aca="true" t="shared" si="13" ref="M22:M31">M21+(A$9-A$8)/10</f>
        <v>8.890513253077495</v>
      </c>
      <c r="N22">
        <f t="shared" si="6"/>
        <v>0.5117718637150146</v>
      </c>
    </row>
    <row r="23" spans="1:14" ht="12.75">
      <c r="A23">
        <f t="shared" si="7"/>
        <v>1.2355502047004179</v>
      </c>
      <c r="B23">
        <f t="shared" si="0"/>
        <v>1.0079911934098418</v>
      </c>
      <c r="C23">
        <f t="shared" si="8"/>
        <v>2.50493974494384</v>
      </c>
      <c r="D23">
        <f t="shared" si="1"/>
        <v>0.4352089812960035</v>
      </c>
      <c r="E23">
        <f t="shared" si="9"/>
        <v>4.037979362077636</v>
      </c>
      <c r="F23">
        <f t="shared" si="2"/>
        <v>-0.7436435788729904</v>
      </c>
      <c r="G23">
        <f t="shared" si="10"/>
        <v>5.20950896931851</v>
      </c>
      <c r="H23">
        <f t="shared" si="3"/>
        <v>-0.9457521070121131</v>
      </c>
      <c r="I23">
        <f t="shared" si="11"/>
        <v>6.53261000440376</v>
      </c>
      <c r="J23">
        <f t="shared" si="4"/>
        <v>0.3212100126102602</v>
      </c>
      <c r="K23">
        <f t="shared" si="12"/>
        <v>7.692091075152266</v>
      </c>
      <c r="L23">
        <f t="shared" si="5"/>
        <v>0.9618763134257275</v>
      </c>
      <c r="M23">
        <f t="shared" si="13"/>
        <v>9.05962407585654</v>
      </c>
      <c r="N23">
        <f t="shared" si="6"/>
        <v>0.3909616005214931</v>
      </c>
    </row>
    <row r="24" spans="1:14" ht="12.75">
      <c r="A24">
        <f t="shared" si="7"/>
        <v>1.3533253070506268</v>
      </c>
      <c r="B24">
        <f t="shared" si="0"/>
        <v>1.0644961983436556</v>
      </c>
      <c r="C24">
        <f t="shared" si="8"/>
        <v>2.6685341056647154</v>
      </c>
      <c r="D24">
        <f t="shared" si="1"/>
        <v>0.27721078786355774</v>
      </c>
      <c r="E24">
        <f t="shared" si="9"/>
        <v>4.150121727761034</v>
      </c>
      <c r="F24">
        <f t="shared" si="2"/>
        <v>-0.796540968557145</v>
      </c>
      <c r="G24">
        <f t="shared" si="10"/>
        <v>5.3467043102053555</v>
      </c>
      <c r="H24">
        <f t="shared" si="3"/>
        <v>-0.8976380423988799</v>
      </c>
      <c r="I24">
        <f t="shared" si="11"/>
        <v>6.645379158399005</v>
      </c>
      <c r="J24">
        <f t="shared" si="4"/>
        <v>0.4508435594103385</v>
      </c>
      <c r="K24">
        <f t="shared" si="12"/>
        <v>7.820754994545539</v>
      </c>
      <c r="L24">
        <f t="shared" si="5"/>
        <v>0.9563529436955347</v>
      </c>
      <c r="M24">
        <f t="shared" si="13"/>
        <v>9.228734898635585</v>
      </c>
      <c r="N24">
        <f t="shared" si="6"/>
        <v>0.26303740297571065</v>
      </c>
    </row>
    <row r="25" spans="1:14" ht="12.75">
      <c r="A25">
        <f t="shared" si="7"/>
        <v>1.4711004094008358</v>
      </c>
      <c r="B25">
        <f t="shared" si="0"/>
        <v>1.0964931643109113</v>
      </c>
      <c r="C25">
        <f t="shared" si="8"/>
        <v>2.8321284663855906</v>
      </c>
      <c r="D25">
        <f t="shared" si="1"/>
        <v>0.12674618564972237</v>
      </c>
      <c r="E25">
        <f t="shared" si="9"/>
        <v>4.262264093444432</v>
      </c>
      <c r="F25">
        <f t="shared" si="2"/>
        <v>-0.8427674290872303</v>
      </c>
      <c r="G25">
        <f t="shared" si="10"/>
        <v>5.483899651092201</v>
      </c>
      <c r="H25">
        <f t="shared" si="3"/>
        <v>-0.8288761257168837</v>
      </c>
      <c r="I25">
        <f t="shared" si="11"/>
        <v>6.75814831239425</v>
      </c>
      <c r="J25">
        <f t="shared" si="4"/>
        <v>0.5655962224800883</v>
      </c>
      <c r="K25">
        <f t="shared" si="12"/>
        <v>7.949418913938812</v>
      </c>
      <c r="L25">
        <f t="shared" si="5"/>
        <v>0.9403931038572021</v>
      </c>
      <c r="M25">
        <f t="shared" si="13"/>
        <v>9.39784572141463</v>
      </c>
      <c r="N25">
        <f t="shared" si="6"/>
        <v>0.12799927107766723</v>
      </c>
    </row>
    <row r="26" spans="1:14" ht="12.75">
      <c r="A26">
        <f t="shared" si="7"/>
        <v>1.5888755117510447</v>
      </c>
      <c r="B26">
        <f t="shared" si="0"/>
        <v>1.103982091311609</v>
      </c>
      <c r="C26">
        <f t="shared" si="8"/>
        <v>2.9957228271064658</v>
      </c>
      <c r="D26">
        <f t="shared" si="1"/>
        <v>-0.016184825345502807</v>
      </c>
      <c r="E26">
        <f t="shared" si="9"/>
        <v>4.3744064591278295</v>
      </c>
      <c r="F26">
        <f t="shared" si="2"/>
        <v>-0.8823229604632465</v>
      </c>
      <c r="G26">
        <f t="shared" si="10"/>
        <v>5.621094991979046</v>
      </c>
      <c r="H26">
        <f t="shared" si="3"/>
        <v>-0.7394663569661244</v>
      </c>
      <c r="I26">
        <f t="shared" si="11"/>
        <v>6.870917466389495</v>
      </c>
      <c r="J26">
        <f t="shared" si="4"/>
        <v>0.66546800181951</v>
      </c>
      <c r="K26">
        <f t="shared" si="12"/>
        <v>8.078082833332086</v>
      </c>
      <c r="L26">
        <f t="shared" si="5"/>
        <v>0.9139967939107296</v>
      </c>
      <c r="M26">
        <f t="shared" si="13"/>
        <v>9.566956544193674</v>
      </c>
      <c r="N26">
        <f t="shared" si="6"/>
        <v>-0.014152795172637178</v>
      </c>
    </row>
    <row r="27" spans="1:14" ht="12.75">
      <c r="A27">
        <f t="shared" si="7"/>
        <v>1.7066506141012536</v>
      </c>
      <c r="B27">
        <f t="shared" si="0"/>
        <v>1.0869629793457487</v>
      </c>
      <c r="C27">
        <f t="shared" si="8"/>
        <v>3.159317187827341</v>
      </c>
      <c r="D27">
        <f t="shared" si="1"/>
        <v>-0.15158224512211751</v>
      </c>
      <c r="E27">
        <f t="shared" si="9"/>
        <v>4.486548824811227</v>
      </c>
      <c r="F27">
        <f t="shared" si="2"/>
        <v>-0.9152075626851935</v>
      </c>
      <c r="G27">
        <f t="shared" si="10"/>
        <v>5.758290332865891</v>
      </c>
      <c r="H27">
        <f t="shared" si="3"/>
        <v>-0.629408736146602</v>
      </c>
      <c r="I27">
        <f t="shared" si="11"/>
        <v>6.9836866203847405</v>
      </c>
      <c r="J27">
        <f t="shared" si="4"/>
        <v>0.7504588974286035</v>
      </c>
      <c r="K27">
        <f t="shared" si="12"/>
        <v>8.206746752725358</v>
      </c>
      <c r="L27">
        <f t="shared" si="5"/>
        <v>0.8771640138561179</v>
      </c>
      <c r="M27">
        <f t="shared" si="13"/>
        <v>9.73606736697272</v>
      </c>
      <c r="N27">
        <f t="shared" si="6"/>
        <v>-0.16341879577520263</v>
      </c>
    </row>
    <row r="28" spans="1:14" ht="12.75">
      <c r="A28">
        <f t="shared" si="7"/>
        <v>1.8244257164514626</v>
      </c>
      <c r="B28">
        <f t="shared" si="0"/>
        <v>1.0454358284133303</v>
      </c>
      <c r="C28">
        <f t="shared" si="8"/>
        <v>3.322911548548216</v>
      </c>
      <c r="D28">
        <f t="shared" si="1"/>
        <v>-0.2794460736801219</v>
      </c>
      <c r="E28">
        <f t="shared" si="9"/>
        <v>4.598691190494625</v>
      </c>
      <c r="F28">
        <f t="shared" si="2"/>
        <v>-0.9414212357530716</v>
      </c>
      <c r="G28">
        <f t="shared" si="10"/>
        <v>5.895485673752736</v>
      </c>
      <c r="H28">
        <f t="shared" si="3"/>
        <v>-0.4987032632583165</v>
      </c>
      <c r="I28">
        <f t="shared" si="11"/>
        <v>7.096455774379986</v>
      </c>
      <c r="J28">
        <f t="shared" si="4"/>
        <v>0.8205689093073685</v>
      </c>
      <c r="K28">
        <f t="shared" si="12"/>
        <v>8.33541067211863</v>
      </c>
      <c r="L28">
        <f t="shared" si="5"/>
        <v>0.8298947636933665</v>
      </c>
      <c r="M28">
        <f t="shared" si="13"/>
        <v>9.905178189751764</v>
      </c>
      <c r="N28">
        <f t="shared" si="6"/>
        <v>-0.31979873073002896</v>
      </c>
    </row>
    <row r="29" spans="1:14" ht="12.75">
      <c r="A29">
        <f t="shared" si="7"/>
        <v>1.9422008188016715</v>
      </c>
      <c r="B29">
        <f t="shared" si="0"/>
        <v>0.9794006385143535</v>
      </c>
      <c r="C29">
        <f t="shared" si="8"/>
        <v>3.4865059092690913</v>
      </c>
      <c r="D29">
        <f t="shared" si="1"/>
        <v>-0.39977631101951583</v>
      </c>
      <c r="E29">
        <f t="shared" si="9"/>
        <v>4.710833556178023</v>
      </c>
      <c r="F29">
        <f t="shared" si="2"/>
        <v>-0.9609639796668803</v>
      </c>
      <c r="G29">
        <f t="shared" si="10"/>
        <v>6.032681014639581</v>
      </c>
      <c r="H29">
        <f t="shared" si="3"/>
        <v>-0.3473499383012677</v>
      </c>
      <c r="I29">
        <f t="shared" si="11"/>
        <v>7.209224928375231</v>
      </c>
      <c r="J29">
        <f t="shared" si="4"/>
        <v>0.8757980374558052</v>
      </c>
      <c r="K29">
        <f t="shared" si="12"/>
        <v>8.464074591511903</v>
      </c>
      <c r="L29">
        <f t="shared" si="5"/>
        <v>0.7721890434224756</v>
      </c>
      <c r="M29">
        <f t="shared" si="13"/>
        <v>10.074289012530809</v>
      </c>
      <c r="N29">
        <f t="shared" si="6"/>
        <v>-0.4832926000371164</v>
      </c>
    </row>
    <row r="30" spans="1:14" ht="12.75">
      <c r="A30">
        <f t="shared" si="7"/>
        <v>2.0599759211518807</v>
      </c>
      <c r="B30">
        <f t="shared" si="0"/>
        <v>0.888857409648819</v>
      </c>
      <c r="C30">
        <f t="shared" si="8"/>
        <v>3.6501002699899665</v>
      </c>
      <c r="D30">
        <f t="shared" si="1"/>
        <v>-0.5125729571402998</v>
      </c>
      <c r="E30">
        <f t="shared" si="9"/>
        <v>4.8229759218614205</v>
      </c>
      <c r="F30">
        <f t="shared" si="2"/>
        <v>-0.9738357944266197</v>
      </c>
      <c r="G30">
        <f t="shared" si="10"/>
        <v>6.169876355526426</v>
      </c>
      <c r="H30">
        <f t="shared" si="3"/>
        <v>-0.17534876127545607</v>
      </c>
      <c r="I30">
        <f t="shared" si="11"/>
        <v>7.321994082370476</v>
      </c>
      <c r="J30">
        <f t="shared" si="4"/>
        <v>0.9161462818739137</v>
      </c>
      <c r="K30">
        <f t="shared" si="12"/>
        <v>8.592738510905175</v>
      </c>
      <c r="L30">
        <f t="shared" si="5"/>
        <v>0.7040468530434452</v>
      </c>
      <c r="M30">
        <f t="shared" si="13"/>
        <v>10.243399835309853</v>
      </c>
      <c r="N30">
        <f t="shared" si="6"/>
        <v>-0.6539004036964647</v>
      </c>
    </row>
    <row r="31" spans="1:14" ht="12.75">
      <c r="A31">
        <f t="shared" si="7"/>
        <v>2.17775102350209</v>
      </c>
      <c r="B31">
        <f t="shared" si="0"/>
        <v>0.7738061418167259</v>
      </c>
      <c r="C31">
        <f t="shared" si="8"/>
        <v>3.8136946307108417</v>
      </c>
      <c r="D31">
        <f t="shared" si="1"/>
        <v>-0.6178360120424732</v>
      </c>
      <c r="E31">
        <f t="shared" si="9"/>
        <v>4.935118287544818</v>
      </c>
      <c r="F31">
        <f t="shared" si="2"/>
        <v>-0.98003668003229</v>
      </c>
      <c r="G31">
        <f t="shared" si="10"/>
        <v>6.307071696413272</v>
      </c>
      <c r="H31">
        <f t="shared" si="3"/>
        <v>0.017300267819118975</v>
      </c>
      <c r="I31">
        <f t="shared" si="11"/>
        <v>7.434763236365721</v>
      </c>
      <c r="J31">
        <f t="shared" si="4"/>
        <v>0.9416136425616941</v>
      </c>
      <c r="K31">
        <f t="shared" si="12"/>
        <v>8.721402430298447</v>
      </c>
      <c r="L31">
        <f t="shared" si="5"/>
        <v>0.6254681925562751</v>
      </c>
      <c r="M31">
        <f t="shared" si="13"/>
        <v>10.412510658088898</v>
      </c>
      <c r="N31">
        <f t="shared" si="6"/>
        <v>-0.831622141708074</v>
      </c>
    </row>
    <row r="33" spans="1:14" ht="12.75">
      <c r="A33" t="s">
        <v>10</v>
      </c>
      <c r="B33">
        <f>A31-A21</f>
        <v>1.1777510235020898</v>
      </c>
      <c r="D33">
        <f>C31-C21</f>
        <v>1.6359436072087519</v>
      </c>
      <c r="F33">
        <f>E31-E21</f>
        <v>1.1214236568339784</v>
      </c>
      <c r="H33">
        <f>G31-G21</f>
        <v>1.3719534088684515</v>
      </c>
      <c r="J33">
        <f>I31-I21</f>
        <v>1.1276915399524512</v>
      </c>
      <c r="L33">
        <f>K31-K21</f>
        <v>1.2866391939327269</v>
      </c>
      <c r="N33">
        <f>M31-M21</f>
        <v>1.6911082277904477</v>
      </c>
    </row>
    <row r="34" spans="1:14" ht="12.75">
      <c r="A34" t="s">
        <v>11</v>
      </c>
      <c r="B34">
        <f>B3-B2</f>
        <v>-0.04765092482581401</v>
      </c>
      <c r="D34">
        <f>B4-B3</f>
        <v>-1.3916421538591992</v>
      </c>
      <c r="F34">
        <f>B5-B4</f>
        <v>-0.362200667989817</v>
      </c>
      <c r="H34">
        <f>B6-B5</f>
        <v>0.997336947851409</v>
      </c>
      <c r="J34">
        <f>B7-B6</f>
        <v>0.9243133747425751</v>
      </c>
      <c r="L34">
        <f>B8-B7</f>
        <v>-0.31614545000541905</v>
      </c>
      <c r="N34">
        <f>B9-B8</f>
        <v>-1.457090334264349</v>
      </c>
    </row>
    <row r="35" spans="1:14" ht="12.75">
      <c r="A35" t="s">
        <v>12</v>
      </c>
      <c r="B35">
        <f>A13</f>
        <v>1</v>
      </c>
      <c r="D35">
        <f>2*B34/B33-B35</f>
        <v>-1.080918502934724</v>
      </c>
      <c r="F35">
        <f>2*D34/D33-D35</f>
        <v>-0.6204141685913076</v>
      </c>
      <c r="H35">
        <f>2*F34/F33-F35</f>
        <v>-0.025551637074657796</v>
      </c>
      <c r="J35">
        <f>2*H34/H33-H35</f>
        <v>1.479444956489906</v>
      </c>
      <c r="L35">
        <f>2*J34/J33-J35</f>
        <v>0.15985682417530778</v>
      </c>
      <c r="N35">
        <f>2*L34/L33-L35</f>
        <v>-0.6512851150220873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&amp;CPáxina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José_París_López </dc:creator>
  <cp:keywords/>
  <dc:description/>
  <cp:lastModifiedBy>José_París_López </cp:lastModifiedBy>
  <dcterms:created xsi:type="dcterms:W3CDTF">2021-02-06T11:25:10Z</dcterms:created>
  <dcterms:modified xsi:type="dcterms:W3CDTF">2021-02-26T19:16:14Z</dcterms:modified>
  <cp:category/>
  <cp:version/>
  <cp:contentType/>
  <cp:contentStatus/>
  <cp:revision>13</cp:revision>
</cp:coreProperties>
</file>